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1\ЗП для МСП АВТОМАТИЗАЦИЯ ДОКУМЕНТООБОРОТА Лот 0016 ОСН ПРОД 2021\"/>
    </mc:Choice>
  </mc:AlternateContent>
  <bookViews>
    <workbookView xWindow="0" yWindow="0" windowWidth="24000" windowHeight="90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КП'!$A$1:$Q$18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0" i="1"/>
  <c r="P9" i="1"/>
  <c r="N11" i="1"/>
  <c r="N10" i="1"/>
  <c r="N9" i="1"/>
  <c r="Q11" i="1" l="1"/>
  <c r="Q10" i="1"/>
  <c r="Q9" i="1"/>
  <c r="G11" i="1"/>
  <c r="G10" i="1"/>
  <c r="G9" i="1"/>
  <c r="G12" i="1" l="1"/>
  <c r="Q12" i="1" l="1"/>
  <c r="F3" i="1" l="1"/>
  <c r="G13" i="1" l="1"/>
  <c r="G14" i="1" s="1"/>
  <c r="Q13" i="1"/>
  <c r="Q14" i="1" s="1"/>
</calcChain>
</file>

<file path=xl/sharedStrings.xml><?xml version="1.0" encoding="utf-8"?>
<sst xmlns="http://schemas.openxmlformats.org/spreadsheetml/2006/main" count="48" uniqueCount="30">
  <si>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</si>
  <si>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</si>
  <si>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</si>
  <si>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</si>
  <si>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</si>
  <si>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</si>
  <si>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</si>
  <si>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</si>
  <si>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</si>
  <si>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</si>
  <si>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</si>
  <si>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</si>
  <si>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</si>
  <si>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</si>
  <si>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</si>
  <si>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</si>
  <si>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</si>
  <si>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</si>
  <si>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</si>
  <si>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</si>
  <si>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</si>
  <si>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</si>
  <si>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</si>
  <si>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</si>
  <si>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>Передача доработанной Системы в опытную эксплуатацию</t>
  </si>
  <si>
    <t>Внедрение доработанного функционала Системы</t>
  </si>
  <si>
    <t>1</t>
  </si>
  <si>
    <t>2</t>
  </si>
  <si>
    <t>3</t>
  </si>
  <si>
    <t>Доработка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</si>
</sst>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 applyProtection="1">
      <alignment horizontal="left" vertical="top" wrapText="1"/>
      <protection locked="0"/>
    </xf>
    <xf numFmtId="4" fontId="7" fillId="2" borderId="8" xfId="0" applyNumberFormat="1" applyFont="1" applyFill="1" applyBorder="1" applyAlignment="1" applyProtection="1">
      <alignment horizontal="center" vertical="top" wrapText="1"/>
      <protection locked="0"/>
    </xf>
    <xf numFmtId="3" fontId="7" fillId="2" borderId="8" xfId="0" applyNumberFormat="1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7" fillId="5" borderId="9" xfId="0" applyNumberFormat="1" applyFont="1" applyFill="1" applyBorder="1" applyAlignment="1" applyProtection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9" fontId="7" fillId="2" borderId="25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4" fillId="0" borderId="0" xfId="0" applyFont="1" applyAlignment="1">
      <alignment horizontal="left"/>
    </xf>
    <xf numFmtId="4" fontId="5" fillId="4" borderId="4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/>
    </xf>
    <xf numFmtId="4" fontId="7" fillId="2" borderId="27" xfId="0" applyNumberFormat="1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3" fontId="7" fillId="2" borderId="26" xfId="0" applyNumberFormat="1" applyFont="1" applyFill="1" applyBorder="1" applyAlignment="1" applyProtection="1">
      <alignment horizontal="center" vertical="top" wrapText="1"/>
      <protection locked="0"/>
    </xf>
    <xf numFmtId="4" fontId="1" fillId="4" borderId="31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 applyProtection="1">
      <alignment horizontal="left" vertical="top" wrapText="1"/>
      <protection locked="0"/>
    </xf>
    <xf numFmtId="49" fontId="7" fillId="2" borderId="2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 applyProtection="1">
      <alignment horizontal="right" vertical="center" wrapText="1"/>
    </xf>
    <xf numFmtId="4" fontId="8" fillId="4" borderId="29" xfId="0" applyNumberFormat="1" applyFont="1" applyFill="1" applyBorder="1" applyAlignment="1" applyProtection="1">
      <alignment horizontal="right" vertical="center" wrapText="1"/>
    </xf>
    <xf numFmtId="4" fontId="8" fillId="4" borderId="30" xfId="0" applyNumberFormat="1" applyFont="1" applyFill="1" applyBorder="1" applyAlignment="1" applyProtection="1">
      <alignment horizontal="right" vertical="center" wrapText="1"/>
    </xf>
    <xf numFmtId="4" fontId="7" fillId="4" borderId="21" xfId="0" applyNumberFormat="1" applyFont="1" applyFill="1" applyBorder="1" applyAlignment="1" applyProtection="1">
      <alignment horizontal="right" vertical="top" wrapText="1"/>
    </xf>
    <xf numFmtId="4" fontId="7" fillId="4" borderId="22" xfId="0" applyNumberFormat="1" applyFont="1" applyFill="1" applyBorder="1" applyAlignment="1" applyProtection="1">
      <alignment horizontal="right" vertical="top" wrapText="1"/>
    </xf>
    <xf numFmtId="4" fontId="7" fillId="4" borderId="15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7" fillId="4" borderId="20" xfId="0" applyNumberFormat="1" applyFont="1" applyFill="1" applyBorder="1" applyAlignment="1" applyProtection="1">
      <alignment horizontal="right" vertical="top" wrapText="1"/>
    </xf>
    <xf numFmtId="4" fontId="7" fillId="4" borderId="19" xfId="0" applyNumberFormat="1" applyFont="1" applyFill="1" applyBorder="1" applyAlignment="1" applyProtection="1">
      <alignment horizontal="right" vertical="top" wrapText="1"/>
    </xf>
    <xf numFmtId="0" fontId="14" fillId="0" borderId="0" xfId="0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8" fillId="4" borderId="10" xfId="0" applyNumberFormat="1" applyFont="1" applyFill="1" applyBorder="1" applyAlignment="1" applyProtection="1">
      <alignment horizontal="right" vertical="center" wrapText="1"/>
    </xf>
    <xf numFmtId="4" fontId="8" fillId="4" borderId="11" xfId="0" applyNumberFormat="1" applyFont="1" applyFill="1" applyBorder="1" applyAlignment="1" applyProtection="1">
      <alignment horizontal="right" vertical="center" wrapText="1"/>
    </xf>
    <xf numFmtId="4" fontId="8" fillId="4" borderId="12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abSelected="1" view="pageBreakPreview" zoomScaleNormal="100" zoomScaleSheetLayoutView="100" workbookViewId="0">
      <selection activeCell="J16" sqref="J16:K16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4" t="s">
        <v>17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5" t="s">
        <v>10</v>
      </c>
      <c r="C3" s="36"/>
      <c r="D3" s="36"/>
      <c r="E3" s="37"/>
      <c r="F3" s="26">
        <f>G12</f>
        <v>638400</v>
      </c>
      <c r="G3" s="20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5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9"/>
      <c r="C4" s="59"/>
      <c r="D4" s="59"/>
      <c r="E4" s="59"/>
      <c r="F4" s="59"/>
      <c r="G4" s="59"/>
      <c r="H4" s="1"/>
      <c r="I4" s="50" t="s">
        <v>18</v>
      </c>
      <c r="J4" s="50"/>
      <c r="K4" s="50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5" t="s">
        <v>19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4" t="s">
        <v>11</v>
      </c>
      <c r="C7" s="37"/>
      <c r="D7" s="45"/>
      <c r="E7" s="45"/>
      <c r="F7" s="46"/>
      <c r="G7" s="47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5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 x14ac:dyDescent="0.25">
      <c r="A9" s="6"/>
      <c r="B9" s="27" t="s">
        <v>26</v>
      </c>
      <c r="C9" s="11" t="s">
        <v>29</v>
      </c>
      <c r="D9" s="12" t="s">
        <v>23</v>
      </c>
      <c r="E9" s="12">
        <v>2128</v>
      </c>
      <c r="F9" s="13">
        <v>5</v>
      </c>
      <c r="G9" s="19">
        <f t="shared" ref="G9:G11" si="0">E9*F9</f>
        <v>10640</v>
      </c>
      <c r="H9" s="1"/>
      <c r="I9" s="27" t="s">
        <v>26</v>
      </c>
      <c r="J9" s="11" t="s">
        <v>29</v>
      </c>
      <c r="K9" s="14"/>
      <c r="L9" s="14"/>
      <c r="M9" s="12" t="s">
        <v>23</v>
      </c>
      <c r="N9" s="12">
        <f t="shared" ref="N9:N11" si="1">E9</f>
        <v>2128</v>
      </c>
      <c r="O9" s="12"/>
      <c r="P9" s="13">
        <f t="shared" ref="P9:P11" si="2">F9</f>
        <v>5</v>
      </c>
      <c r="Q9" s="18">
        <f t="shared" ref="Q9:Q11" si="3"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8.25" x14ac:dyDescent="0.25">
      <c r="A10" s="6"/>
      <c r="B10" s="27" t="s">
        <v>27</v>
      </c>
      <c r="C10" s="11" t="s">
        <v>24</v>
      </c>
      <c r="D10" s="28" t="s">
        <v>23</v>
      </c>
      <c r="E10" s="12">
        <v>2128</v>
      </c>
      <c r="F10" s="29">
        <v>5</v>
      </c>
      <c r="G10" s="19">
        <f t="shared" si="0"/>
        <v>10640</v>
      </c>
      <c r="H10" s="1"/>
      <c r="I10" s="27" t="s">
        <v>27</v>
      </c>
      <c r="J10" s="11" t="s">
        <v>24</v>
      </c>
      <c r="K10" s="32"/>
      <c r="L10" s="32"/>
      <c r="M10" s="28" t="s">
        <v>23</v>
      </c>
      <c r="N10" s="12">
        <f t="shared" si="1"/>
        <v>2128</v>
      </c>
      <c r="O10" s="12"/>
      <c r="P10" s="13">
        <f t="shared" si="2"/>
        <v>5</v>
      </c>
      <c r="Q10" s="18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6.25" thickBot="1" x14ac:dyDescent="0.3">
      <c r="A11" s="6"/>
      <c r="B11" s="27" t="s">
        <v>28</v>
      </c>
      <c r="C11" s="11" t="s">
        <v>25</v>
      </c>
      <c r="D11" s="28" t="s">
        <v>23</v>
      </c>
      <c r="E11" s="12">
        <v>2128</v>
      </c>
      <c r="F11" s="30">
        <v>290</v>
      </c>
      <c r="G11" s="19">
        <f t="shared" si="0"/>
        <v>617120</v>
      </c>
      <c r="H11" s="1"/>
      <c r="I11" s="27" t="s">
        <v>28</v>
      </c>
      <c r="J11" s="11" t="s">
        <v>25</v>
      </c>
      <c r="K11" s="33"/>
      <c r="L11" s="33"/>
      <c r="M11" s="28" t="s">
        <v>23</v>
      </c>
      <c r="N11" s="12">
        <f t="shared" si="1"/>
        <v>2128</v>
      </c>
      <c r="O11" s="12"/>
      <c r="P11" s="13">
        <f t="shared" si="2"/>
        <v>290</v>
      </c>
      <c r="Q11" s="18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thickBot="1" x14ac:dyDescent="0.3">
      <c r="A12" s="6"/>
      <c r="B12" s="38" t="s">
        <v>5</v>
      </c>
      <c r="C12" s="39"/>
      <c r="D12" s="39"/>
      <c r="E12" s="39"/>
      <c r="F12" s="40"/>
      <c r="G12" s="31">
        <f>SUM(G9:G11)</f>
        <v>638400</v>
      </c>
      <c r="H12" s="1"/>
      <c r="I12" s="54" t="s">
        <v>5</v>
      </c>
      <c r="J12" s="55"/>
      <c r="K12" s="39"/>
      <c r="L12" s="39"/>
      <c r="M12" s="55"/>
      <c r="N12" s="55"/>
      <c r="O12" s="55"/>
      <c r="P12" s="56"/>
      <c r="Q12" s="15">
        <f>SUM(Q9:Q11)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6"/>
      <c r="B13" s="48" t="s">
        <v>14</v>
      </c>
      <c r="C13" s="49"/>
      <c r="D13" s="49"/>
      <c r="E13" s="49"/>
      <c r="F13" s="21">
        <v>0.2</v>
      </c>
      <c r="G13" s="16">
        <f>G12*F13</f>
        <v>127680</v>
      </c>
      <c r="H13" s="1"/>
      <c r="I13" s="48" t="s">
        <v>14</v>
      </c>
      <c r="J13" s="49"/>
      <c r="K13" s="49"/>
      <c r="L13" s="49"/>
      <c r="M13" s="49"/>
      <c r="N13" s="49"/>
      <c r="O13" s="49"/>
      <c r="P13" s="21">
        <v>0.2</v>
      </c>
      <c r="Q13" s="16">
        <f>Q12*P13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thickBot="1" x14ac:dyDescent="0.3">
      <c r="A14" s="6"/>
      <c r="B14" s="41" t="s">
        <v>6</v>
      </c>
      <c r="C14" s="42"/>
      <c r="D14" s="42"/>
      <c r="E14" s="42"/>
      <c r="F14" s="43"/>
      <c r="G14" s="17">
        <f>G12+G13</f>
        <v>766080</v>
      </c>
      <c r="H14" s="1"/>
      <c r="I14" s="41" t="s">
        <v>6</v>
      </c>
      <c r="J14" s="42"/>
      <c r="K14" s="42"/>
      <c r="L14" s="42"/>
      <c r="M14" s="42"/>
      <c r="N14" s="42"/>
      <c r="O14" s="42"/>
      <c r="P14" s="43"/>
      <c r="Q14" s="17">
        <f>Q12+Q13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6" customHeight="1" x14ac:dyDescent="0.25">
      <c r="A15" s="6"/>
      <c r="B15" s="60"/>
      <c r="C15" s="60"/>
      <c r="D15" s="60"/>
      <c r="E15" s="60"/>
      <c r="F15" s="60"/>
      <c r="G15" s="60"/>
      <c r="H15" s="1"/>
      <c r="I15" s="1"/>
      <c r="J15" s="2"/>
      <c r="K15" s="2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 x14ac:dyDescent="0.25">
      <c r="A16" s="6"/>
      <c r="B16" s="61"/>
      <c r="C16" s="61"/>
      <c r="D16" s="61"/>
      <c r="E16" s="61"/>
      <c r="F16" s="61"/>
      <c r="G16" s="61"/>
      <c r="H16" s="1"/>
      <c r="I16" s="3"/>
      <c r="J16" s="57" t="s">
        <v>15</v>
      </c>
      <c r="K16" s="58"/>
      <c r="L16" s="24"/>
      <c r="M16" s="3"/>
      <c r="N16" s="3"/>
      <c r="O16" s="3"/>
      <c r="P16" s="3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 x14ac:dyDescent="0.25">
      <c r="A17" s="6"/>
      <c r="H17" s="1"/>
      <c r="J17" s="53"/>
      <c r="K17" s="53"/>
      <c r="L17" s="22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5">
      <c r="A18" s="6"/>
      <c r="H18" s="1"/>
      <c r="J18" s="52"/>
      <c r="K18" s="52"/>
      <c r="L18" s="23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6"/>
      <c r="H19" s="1"/>
      <c r="J19" s="53"/>
      <c r="K19" s="53"/>
      <c r="L19" s="22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3.75" customHeight="1" x14ac:dyDescent="0.25">
      <c r="H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1.5" customHeight="1" x14ac:dyDescent="0.25">
      <c r="H21" s="3"/>
      <c r="R21" s="3"/>
      <c r="S21" s="3"/>
      <c r="T21" s="3"/>
      <c r="U21" s="3"/>
      <c r="V21" s="3"/>
      <c r="W21" s="3"/>
      <c r="X21" s="3"/>
      <c r="Y21" s="3"/>
      <c r="Z21" s="3"/>
      <c r="AA21" s="1"/>
    </row>
    <row r="22" spans="1:27" x14ac:dyDescent="0.25">
      <c r="AA22" s="1"/>
    </row>
  </sheetData>
  <sheetProtection formatCells="0" formatColumns="0" formatRows="0" insertRows="0" deleteRows="0"/>
  <mergeCells count="19">
    <mergeCell ref="J18:K18"/>
    <mergeCell ref="J19:K19"/>
    <mergeCell ref="J17:K17"/>
    <mergeCell ref="B16:G16"/>
    <mergeCell ref="I7:Q7"/>
    <mergeCell ref="I12:P12"/>
    <mergeCell ref="B15:G15"/>
    <mergeCell ref="J16:K16"/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2021-03-25T13:17:02Z</cp:lastPrinted>
  <dcterms:created xsi:type="dcterms:W3CDTF">2018-05-22T01:14:50Z</dcterms:created>
  <dcterms:modified xsi:type="dcterms:W3CDTF">2021-04-08T18:05:52Z</dcterms:modified>
</cp:coreProperties>
</file>